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xlar" sheetId="1" r:id="rId3"/>
    <sheet state="visible" name="1. gün" sheetId="2" r:id="rId4"/>
    <sheet state="visible" name="2.gün" sheetId="3" r:id="rId5"/>
    <sheet state="visible" name="3.gün" sheetId="4" r:id="rId6"/>
  </sheets>
  <definedNames/>
  <calcPr/>
</workbook>
</file>

<file path=xl/sharedStrings.xml><?xml version="1.0" encoding="utf-8"?>
<sst xmlns="http://schemas.openxmlformats.org/spreadsheetml/2006/main" count="52" uniqueCount="30">
  <si>
    <t>Squat</t>
  </si>
  <si>
    <t>Bench Press</t>
  </si>
  <si>
    <t>Deadlift</t>
  </si>
  <si>
    <t>Haftanın 1x5 setleri tahmini ağırlıktan farklı ise, 1x5 setlerinin ağırlığını giriniz;</t>
  </si>
  <si>
    <t>Yeni Haftanın Maxları</t>
  </si>
  <si>
    <t>Squat:</t>
  </si>
  <si>
    <t>Bench Press:</t>
  </si>
  <si>
    <t>Deadlift:</t>
  </si>
  <si>
    <t>Egzersiz</t>
  </si>
  <si>
    <t>Set</t>
  </si>
  <si>
    <t>Tekrar</t>
  </si>
  <si>
    <t>RPE</t>
  </si>
  <si>
    <t>Tahmini Ağırlık</t>
  </si>
  <si>
    <t>Pause Pulldown</t>
  </si>
  <si>
    <t>Incline DB Bench</t>
  </si>
  <si>
    <t>Row</t>
  </si>
  <si>
    <t>Fly</t>
  </si>
  <si>
    <t>Side Raise</t>
  </si>
  <si>
    <t>Rear Delt Work</t>
  </si>
  <si>
    <t>Biceps Curl</t>
  </si>
  <si>
    <t>Plank</t>
  </si>
  <si>
    <t>Pause Deadlift</t>
  </si>
  <si>
    <t>CGBP</t>
  </si>
  <si>
    <t>Pull Up</t>
  </si>
  <si>
    <t>0-15</t>
  </si>
  <si>
    <t>DB Shoulder Press</t>
  </si>
  <si>
    <t>Biceps</t>
  </si>
  <si>
    <t>10-15</t>
  </si>
  <si>
    <t>Spoto Press</t>
  </si>
  <si>
    <t>OHP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</si>
</sst>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\-m"/>
  </numFmts>
  <fonts count="5">
    <font>
      <sz val="10.0"/>
      <color rgb="FF000000"/>
      <name val="Arial"/>
    </font>
    <font>
      <b/>
      <sz val="10.0"/>
      <name val="Arial"/>
    </font>
    <font>
      <sz val="10.0"/>
      <name val="Arial"/>
    </font>
    <font>
      <color rgb="FF000000"/>
      <name val="Arial"/>
    </font>
    <font>
      <b/>
      <color rgb="FF000000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right" vertical="top"/>
    </xf>
    <xf borderId="0" fillId="0" fontId="2" numFmtId="0" xfId="0" applyFont="1"/>
    <xf borderId="0" fillId="0" fontId="3" numFmtId="0" xfId="0" applyAlignment="1" applyFont="1">
      <alignment shrinkToFit="0" vertical="bottom" wrapText="0"/>
    </xf>
    <xf borderId="0" fillId="0" fontId="4" numFmtId="0" xfId="0" applyAlignment="1" applyFont="1">
      <alignment readingOrder="0" shrinkToFit="0" vertical="bottom" wrapText="0"/>
    </xf>
    <xf borderId="0" fillId="0" fontId="3" numFmtId="0" xfId="0" applyAlignment="1" applyFont="1">
      <alignment horizontal="right" readingOrder="0" shrinkToFit="0" vertical="bottom" wrapText="0"/>
    </xf>
    <xf borderId="0" fillId="0" fontId="2" numFmtId="164" xfId="0" applyFont="1" applyNumberFormat="1"/>
    <xf borderId="0" fillId="0" fontId="2" numFmtId="0" xfId="0" applyAlignment="1" applyFont="1">
      <alignment horizontal="left"/>
    </xf>
    <xf borderId="0" fillId="0" fontId="2" numFmtId="0" xfId="0" applyAlignment="1" applyFont="1">
      <alignment horizontal="righ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" width="14.43"/>
    <col customWidth="1" min="4" max="4" width="69.86"/>
    <col customWidth="1" min="5" max="5" width="19.86"/>
    <col customWidth="1" min="6" max="6" width="14.43"/>
  </cols>
  <sheetData>
    <row r="1" ht="15.75" customHeight="1">
      <c r="A1" s="1" t="s">
        <v>0</v>
      </c>
      <c r="B1" s="2">
        <v>0.0</v>
      </c>
    </row>
    <row r="2" ht="15.75" customHeight="1">
      <c r="A2" s="1" t="s">
        <v>1</v>
      </c>
      <c r="B2" s="3">
        <v>0.0</v>
      </c>
    </row>
    <row r="3" ht="15.75" customHeight="1">
      <c r="A3" s="1" t="s">
        <v>2</v>
      </c>
      <c r="B3" s="3">
        <v>0.0</v>
      </c>
      <c r="C3" s="3"/>
    </row>
    <row r="4" ht="15.75" customHeight="1">
      <c r="C4" s="4"/>
      <c r="D4" s="5" t="s">
        <v>3</v>
      </c>
      <c r="E4" s="5" t="s">
        <v>4</v>
      </c>
    </row>
    <row r="5" ht="15.75" customHeight="1">
      <c r="C5" s="5" t="s">
        <v>5</v>
      </c>
      <c r="D5" s="6">
        <v>0.0</v>
      </c>
      <c r="E5" s="6">
        <f t="shared" ref="E5:E7" si="1">D5/0.775</f>
        <v>0</v>
      </c>
    </row>
    <row r="6" ht="15.75" customHeight="1">
      <c r="C6" s="5" t="s">
        <v>6</v>
      </c>
      <c r="D6" s="6">
        <v>0.0</v>
      </c>
      <c r="E6" s="6">
        <f t="shared" si="1"/>
        <v>0</v>
      </c>
    </row>
    <row r="7" ht="15.75" customHeight="1">
      <c r="C7" s="5" t="s">
        <v>7</v>
      </c>
      <c r="D7" s="6">
        <v>0.0</v>
      </c>
      <c r="E7" s="6">
        <f t="shared" si="1"/>
        <v>0</v>
      </c>
    </row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3.86"/>
    <col customWidth="1" min="2" max="6" width="14.43"/>
  </cols>
  <sheetData>
    <row r="1" ht="15.75" customHeight="1">
      <c r="A1" s="1" t="s">
        <v>8</v>
      </c>
      <c r="B1" s="1" t="s">
        <v>9</v>
      </c>
      <c r="C1" s="1" t="s">
        <v>10</v>
      </c>
      <c r="D1" s="1" t="s">
        <v>11</v>
      </c>
      <c r="E1" s="1" t="s">
        <v>12</v>
      </c>
    </row>
    <row r="2" ht="15.75" customHeight="1">
      <c r="A2" s="3" t="s">
        <v>0</v>
      </c>
      <c r="B2" s="3">
        <v>5.0</v>
      </c>
      <c r="C2" s="3">
        <v>5.0</v>
      </c>
      <c r="D2" s="7">
        <v>42954.0</v>
      </c>
      <c r="E2" s="3">
        <f>0.725*Maxlar!B1</f>
        <v>0</v>
      </c>
    </row>
    <row r="3" ht="15.75" customHeight="1">
      <c r="A3" s="3" t="s">
        <v>1</v>
      </c>
      <c r="B3" s="3">
        <v>5.0</v>
      </c>
      <c r="C3" s="3">
        <v>5.0</v>
      </c>
      <c r="D3" s="7">
        <v>42954.0</v>
      </c>
      <c r="E3" s="3">
        <f>0.725*Maxlar!B2</f>
        <v>0</v>
      </c>
    </row>
    <row r="4" ht="15.75" customHeight="1">
      <c r="A4" s="3" t="s">
        <v>13</v>
      </c>
      <c r="B4" s="7">
        <v>42858.0</v>
      </c>
      <c r="C4" s="7">
        <v>43079.0</v>
      </c>
      <c r="D4" s="3">
        <v>8.0</v>
      </c>
    </row>
    <row r="5" ht="15.75" customHeight="1">
      <c r="A5" s="3" t="s">
        <v>14</v>
      </c>
      <c r="B5" s="3">
        <v>3.0</v>
      </c>
      <c r="C5" s="3">
        <v>10.0</v>
      </c>
      <c r="D5" s="3"/>
    </row>
    <row r="6" ht="15.75" customHeight="1">
      <c r="A6" s="3" t="s">
        <v>15</v>
      </c>
      <c r="B6" s="7">
        <v>42858.0</v>
      </c>
      <c r="C6" s="7">
        <v>43016.0</v>
      </c>
      <c r="D6" s="3">
        <v>8.0</v>
      </c>
    </row>
    <row r="7" ht="15.75" customHeight="1">
      <c r="A7" s="3" t="s">
        <v>16</v>
      </c>
      <c r="B7" s="7">
        <v>42796.0</v>
      </c>
      <c r="C7" s="7">
        <v>43079.0</v>
      </c>
      <c r="D7" s="3">
        <v>8.0</v>
      </c>
    </row>
    <row r="8" ht="15.75" customHeight="1">
      <c r="A8" s="3" t="s">
        <v>17</v>
      </c>
      <c r="B8" s="7">
        <v>42796.0</v>
      </c>
      <c r="C8" s="7">
        <v>43079.0</v>
      </c>
      <c r="D8" s="3">
        <v>8.0</v>
      </c>
    </row>
    <row r="9" ht="15.75" customHeight="1">
      <c r="A9" s="3" t="s">
        <v>18</v>
      </c>
      <c r="B9" s="7">
        <v>42796.0</v>
      </c>
      <c r="C9" s="7">
        <v>43079.0</v>
      </c>
      <c r="D9" s="3">
        <v>8.0</v>
      </c>
    </row>
    <row r="10" ht="15.75" customHeight="1">
      <c r="A10" s="3" t="s">
        <v>19</v>
      </c>
      <c r="B10" s="3">
        <v>5.0</v>
      </c>
      <c r="C10" s="3">
        <v>12.0</v>
      </c>
    </row>
    <row r="11" ht="15.75" customHeight="1">
      <c r="A11" s="3" t="s">
        <v>20</v>
      </c>
      <c r="B11" s="8"/>
    </row>
    <row r="12" ht="15.75" customHeight="1">
      <c r="B12" s="8"/>
    </row>
    <row r="13" ht="15.75" customHeight="1">
      <c r="A13" s="3"/>
      <c r="B13" s="8"/>
      <c r="C13" s="3"/>
      <c r="D13" s="3"/>
    </row>
    <row r="14" ht="15.75" customHeight="1">
      <c r="B14" s="8"/>
    </row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5.29"/>
    <col customWidth="1" min="2" max="6" width="14.43"/>
  </cols>
  <sheetData>
    <row r="1" ht="15.75" customHeight="1">
      <c r="A1" s="1" t="s">
        <v>8</v>
      </c>
      <c r="B1" s="1" t="s">
        <v>9</v>
      </c>
      <c r="C1" s="1" t="s">
        <v>10</v>
      </c>
      <c r="D1" s="1" t="s">
        <v>11</v>
      </c>
      <c r="E1" s="1" t="s">
        <v>12</v>
      </c>
    </row>
    <row r="2" ht="15.75" customHeight="1">
      <c r="A2" s="3" t="s">
        <v>0</v>
      </c>
      <c r="B2" s="3">
        <v>5.0</v>
      </c>
      <c r="C2" s="3">
        <v>4.0</v>
      </c>
      <c r="D2" s="7">
        <v>42922.0</v>
      </c>
      <c r="E2">
        <f>0.675*Maxlar!B1</f>
        <v>0</v>
      </c>
    </row>
    <row r="3" ht="15.75" customHeight="1">
      <c r="A3" s="3" t="s">
        <v>1</v>
      </c>
      <c r="B3" s="3">
        <v>5.0</v>
      </c>
      <c r="C3" s="3">
        <v>7.0</v>
      </c>
      <c r="D3" s="7">
        <v>42922.0</v>
      </c>
      <c r="E3">
        <f>0.655*Maxlar!B2</f>
        <v>0</v>
      </c>
    </row>
    <row r="4" ht="15.75" customHeight="1">
      <c r="A4" s="3" t="s">
        <v>21</v>
      </c>
      <c r="B4" s="3">
        <v>7.0</v>
      </c>
      <c r="C4" s="3">
        <v>3.0</v>
      </c>
      <c r="D4" s="3">
        <v>6.0</v>
      </c>
      <c r="E4">
        <f>0.625*Maxlar!B3</f>
        <v>0</v>
      </c>
    </row>
    <row r="5" ht="15.75" customHeight="1">
      <c r="A5" s="3" t="s">
        <v>22</v>
      </c>
      <c r="B5" s="3">
        <v>4.0</v>
      </c>
      <c r="C5" s="7">
        <v>43077.0</v>
      </c>
      <c r="D5" s="7">
        <v>42954.0</v>
      </c>
      <c r="E5">
        <f>0.6*Maxlar!B2</f>
        <v>0</v>
      </c>
    </row>
    <row r="6" ht="15.75" customHeight="1">
      <c r="A6" s="3" t="s">
        <v>23</v>
      </c>
      <c r="B6" s="3">
        <v>5.0</v>
      </c>
      <c r="C6" s="9" t="s">
        <v>24</v>
      </c>
      <c r="D6" s="3">
        <v>8.0</v>
      </c>
    </row>
    <row r="7" ht="15.75" customHeight="1">
      <c r="A7" s="3" t="s">
        <v>25</v>
      </c>
      <c r="B7" s="3">
        <v>3.0</v>
      </c>
      <c r="C7" s="3">
        <v>10.0</v>
      </c>
      <c r="D7" s="3">
        <v>8.0</v>
      </c>
    </row>
    <row r="8" ht="15.75" customHeight="1">
      <c r="A8" s="3" t="s">
        <v>26</v>
      </c>
      <c r="B8" s="7">
        <v>42796.0</v>
      </c>
      <c r="C8" s="9" t="s">
        <v>27</v>
      </c>
      <c r="D8" s="7">
        <v>42954.0</v>
      </c>
    </row>
    <row r="9" ht="15.75" customHeight="1">
      <c r="A9" s="3" t="s">
        <v>20</v>
      </c>
    </row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6" width="14.43"/>
  </cols>
  <sheetData>
    <row r="1" ht="15.75" customHeight="1">
      <c r="A1" s="1" t="s">
        <v>8</v>
      </c>
      <c r="B1" s="1" t="s">
        <v>9</v>
      </c>
      <c r="C1" s="1" t="s">
        <v>10</v>
      </c>
      <c r="D1" s="1" t="s">
        <v>11</v>
      </c>
      <c r="E1" s="1" t="s">
        <v>12</v>
      </c>
    </row>
    <row r="2" ht="15.75" customHeight="1">
      <c r="A2" s="3" t="s">
        <v>0</v>
      </c>
      <c r="B2" s="3">
        <v>1.0</v>
      </c>
      <c r="C2" s="3">
        <v>5.0</v>
      </c>
      <c r="D2" s="3">
        <v>9.0</v>
      </c>
      <c r="E2">
        <f>0.775*Maxlar!B1</f>
        <v>0</v>
      </c>
    </row>
    <row r="3" ht="15.75" customHeight="1">
      <c r="A3" s="3" t="s">
        <v>1</v>
      </c>
      <c r="B3" s="3">
        <v>1.0</v>
      </c>
      <c r="C3" s="3">
        <v>5.0</v>
      </c>
      <c r="D3" s="3">
        <v>9.0</v>
      </c>
      <c r="E3">
        <f>0.775*Maxlar!B2</f>
        <v>0</v>
      </c>
    </row>
    <row r="4" ht="15.75" customHeight="1">
      <c r="A4" s="3" t="s">
        <v>2</v>
      </c>
      <c r="B4" s="3">
        <v>1.0</v>
      </c>
      <c r="C4" s="3">
        <v>5.0</v>
      </c>
      <c r="D4" s="3">
        <v>9.0</v>
      </c>
      <c r="E4">
        <f>0.775*Maxlar!B3</f>
        <v>0</v>
      </c>
    </row>
    <row r="5" ht="15.75" customHeight="1">
      <c r="A5" s="3" t="s">
        <v>28</v>
      </c>
      <c r="B5" s="7">
        <v>42827.0</v>
      </c>
      <c r="C5" s="7">
        <v>43079.0</v>
      </c>
      <c r="D5" s="7">
        <v>42986.0</v>
      </c>
      <c r="E5">
        <f>0.645*Maxlar!B2</f>
        <v>0</v>
      </c>
    </row>
    <row r="6" ht="15.75" customHeight="1">
      <c r="A6" s="3" t="s">
        <v>15</v>
      </c>
      <c r="B6" s="3">
        <v>5.0</v>
      </c>
      <c r="C6" s="3">
        <v>6.0</v>
      </c>
      <c r="D6" s="7">
        <v>42986.0</v>
      </c>
    </row>
    <row r="7" ht="15.75" customHeight="1">
      <c r="A7" s="3" t="s">
        <v>29</v>
      </c>
      <c r="B7" s="7">
        <v>42827.0</v>
      </c>
      <c r="C7" s="7">
        <v>43079.0</v>
      </c>
      <c r="D7" s="7">
        <v>42986.0</v>
      </c>
    </row>
    <row r="8" ht="15.75" customHeight="1">
      <c r="A8" s="3" t="s">
        <v>26</v>
      </c>
      <c r="B8" s="7">
        <v>42796.0</v>
      </c>
      <c r="C8" s="9" t="s">
        <v>27</v>
      </c>
      <c r="D8" s="7">
        <v>42954.0</v>
      </c>
    </row>
    <row r="9" ht="15.75" customHeight="1">
      <c r="A9" s="3" t="s">
        <v>20</v>
      </c>
    </row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